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OV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1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4" borderId="1" xfId="0" applyFill="1" applyBorder="1" applyFont="1"/>
    <xf numFmtId="0" fontId="0" fillId="15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NOVIEMBRE</t>
        </is>
      </c>
      <c r="C2" s="3" t="inlineStr">
        <is>
          <t xml:space="preserve">J</t>
        </is>
      </c>
      <c r="D2" s="3">
        <v>1</v>
      </c>
      <c r="E2" s="3"/>
      <c r="F2" s="3"/>
      <c r="G2" s="3" t="inlineStr">
        <is>
          <t xml:space="preserve">V</t>
        </is>
      </c>
      <c r="H2" s="3">
        <v>2</v>
      </c>
      <c r="I2" s="3"/>
      <c r="J2" s="3"/>
      <c r="K2" s="3" t="inlineStr">
        <is>
          <t xml:space="preserve">S</t>
        </is>
      </c>
      <c r="L2" s="3">
        <v>3</v>
      </c>
      <c r="M2" s="3"/>
      <c r="N2" s="3"/>
      <c r="O2" s="3" t="inlineStr">
        <is>
          <t xml:space="preserve">D</t>
        </is>
      </c>
      <c r="P2" s="3">
        <v>4</v>
      </c>
      <c r="Q2" s="3"/>
      <c r="R2" s="3"/>
      <c r="S2" s="3" t="inlineStr">
        <is>
          <t xml:space="preserve">L</t>
        </is>
      </c>
      <c r="T2" s="3">
        <v>5</v>
      </c>
      <c r="U2" s="3"/>
      <c r="V2" s="3"/>
      <c r="W2" s="3" t="inlineStr">
        <is>
          <t xml:space="preserve">M</t>
        </is>
      </c>
      <c r="X2" s="3">
        <v>6</v>
      </c>
      <c r="Y2" s="3"/>
      <c r="Z2" s="3"/>
      <c r="AA2" s="3" t="inlineStr">
        <is>
          <t xml:space="preserve">X</t>
        </is>
      </c>
      <c r="AB2" s="3">
        <v>7</v>
      </c>
      <c r="AC2" s="3"/>
      <c r="AD2" s="3"/>
      <c r="AE2" s="3" t="inlineStr">
        <is>
          <t xml:space="preserve">J</t>
        </is>
      </c>
      <c r="AF2" s="3">
        <v>8</v>
      </c>
      <c r="AG2" s="3"/>
      <c r="AH2" s="3"/>
      <c r="AI2" s="3" t="inlineStr">
        <is>
          <t xml:space="preserve">V</t>
        </is>
      </c>
      <c r="AJ2" s="3">
        <v>9</v>
      </c>
      <c r="AK2" s="3"/>
      <c r="AL2" s="3"/>
      <c r="AM2" s="3" t="inlineStr">
        <is>
          <t xml:space="preserve">S</t>
        </is>
      </c>
      <c r="AN2" s="3">
        <v>10</v>
      </c>
      <c r="AO2" s="3"/>
      <c r="AP2" s="3"/>
      <c r="AQ2" s="3" t="inlineStr">
        <is>
          <t xml:space="preserve">D</t>
        </is>
      </c>
      <c r="AR2" s="3">
        <v>11</v>
      </c>
      <c r="AS2" s="3"/>
      <c r="AT2" s="3"/>
      <c r="AU2" s="3" t="inlineStr">
        <is>
          <t xml:space="preserve">L</t>
        </is>
      </c>
      <c r="AV2" s="3">
        <v>12</v>
      </c>
      <c r="AW2" s="3"/>
      <c r="AX2" s="3"/>
      <c r="AY2" s="3" t="inlineStr">
        <is>
          <t xml:space="preserve">M</t>
        </is>
      </c>
      <c r="AZ2" s="3">
        <v>13</v>
      </c>
      <c r="BA2" s="3"/>
      <c r="BB2" s="3"/>
      <c r="BC2" s="3" t="inlineStr">
        <is>
          <t xml:space="preserve">X</t>
        </is>
      </c>
      <c r="BD2" s="3">
        <v>14</v>
      </c>
      <c r="BE2" s="3"/>
      <c r="BF2" s="3"/>
      <c r="BG2" s="3" t="inlineStr">
        <is>
          <t xml:space="preserve">J</t>
        </is>
      </c>
      <c r="BH2" s="3">
        <v>15</v>
      </c>
      <c r="BI2" s="3"/>
      <c r="BJ2" s="3"/>
      <c r="BK2" s="3" t="inlineStr">
        <is>
          <t xml:space="preserve">V</t>
        </is>
      </c>
      <c r="BL2" s="3">
        <v>16</v>
      </c>
      <c r="BM2" s="3"/>
      <c r="BN2" s="3"/>
      <c r="BO2" s="3" t="inlineStr">
        <is>
          <t xml:space="preserve">S</t>
        </is>
      </c>
      <c r="BP2" s="3">
        <v>17</v>
      </c>
      <c r="BQ2" s="3"/>
      <c r="BR2" s="3"/>
      <c r="BS2" s="3" t="inlineStr">
        <is>
          <t xml:space="preserve">D</t>
        </is>
      </c>
      <c r="BT2" s="3">
        <v>18</v>
      </c>
      <c r="BU2" s="3"/>
      <c r="BV2" s="3"/>
      <c r="BW2" s="3" t="inlineStr">
        <is>
          <t xml:space="preserve">L</t>
        </is>
      </c>
      <c r="BX2" s="3">
        <v>19</v>
      </c>
      <c r="BY2" s="3"/>
      <c r="BZ2" s="3"/>
      <c r="CA2" s="3" t="inlineStr">
        <is>
          <t xml:space="preserve">M</t>
        </is>
      </c>
      <c r="CB2" s="3">
        <v>20</v>
      </c>
      <c r="CC2" s="3"/>
      <c r="CD2" s="3"/>
      <c r="CE2" s="3" t="inlineStr">
        <is>
          <t xml:space="preserve">X</t>
        </is>
      </c>
      <c r="CF2" s="3">
        <v>21</v>
      </c>
      <c r="CG2" s="3"/>
      <c r="CH2" s="3"/>
      <c r="CI2" s="3" t="inlineStr">
        <is>
          <t xml:space="preserve">J</t>
        </is>
      </c>
      <c r="CJ2" s="3">
        <v>22</v>
      </c>
      <c r="CK2" s="3"/>
      <c r="CL2" s="3"/>
      <c r="CM2" s="3" t="inlineStr">
        <is>
          <t xml:space="preserve">V</t>
        </is>
      </c>
      <c r="CN2" s="3">
        <v>23</v>
      </c>
      <c r="CO2" s="3"/>
      <c r="CP2" s="3"/>
      <c r="CQ2" s="3" t="inlineStr">
        <is>
          <t xml:space="preserve">S</t>
        </is>
      </c>
      <c r="CR2" s="3">
        <v>24</v>
      </c>
      <c r="CS2" s="3"/>
      <c r="CT2" s="3"/>
      <c r="CU2" s="3" t="inlineStr">
        <is>
          <t xml:space="preserve">D</t>
        </is>
      </c>
      <c r="CV2" s="3">
        <v>25</v>
      </c>
      <c r="CW2" s="3"/>
      <c r="CX2" s="3"/>
      <c r="CY2" s="3" t="inlineStr">
        <is>
          <t xml:space="preserve">L</t>
        </is>
      </c>
      <c r="CZ2" s="3">
        <v>26</v>
      </c>
      <c r="DA2" s="3"/>
      <c r="DB2" s="3"/>
      <c r="DC2" s="3" t="inlineStr">
        <is>
          <t xml:space="preserve">M</t>
        </is>
      </c>
      <c r="DD2" s="3">
        <v>27</v>
      </c>
      <c r="DE2" s="3"/>
      <c r="DF2" s="3"/>
      <c r="DG2" s="3" t="inlineStr">
        <is>
          <t xml:space="preserve">X</t>
        </is>
      </c>
      <c r="DH2" s="3">
        <v>28</v>
      </c>
      <c r="DI2" s="3"/>
      <c r="DJ2" s="3"/>
      <c r="DK2" s="3" t="inlineStr">
        <is>
          <t xml:space="preserve">J</t>
        </is>
      </c>
      <c r="DL2" s="3">
        <v>29</v>
      </c>
      <c r="DM2" s="3"/>
      <c r="DN2" s="3"/>
      <c r="DO2" s="3" t="inlineStr">
        <is>
          <t xml:space="preserve">V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22</v>
      </c>
    </row>
    <row r="3">
      <c r="B3" s="2" t="inlineStr">
        <is>
          <t xml:space="preserve">RICOH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/>
      <c r="B4" s="8" t="inlineStr">
        <is>
          <t xml:space="preserve">BOLOS SOTO LORENA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12"/>
      <c r="L4" s="13">
        <f>IF(K4&lt;&gt;"",((RIGHT(K4,5)-LEFT(K4,5)))*24,0)</f>
      </c>
      <c r="M4" s="13"/>
      <c r="N4" s="13"/>
      <c r="O4" s="12"/>
      <c r="P4" s="13">
        <f>IF(O4&lt;&gt;"",((RIGHT(O4,5)-LEFT(O4,5)))*24,0)</f>
      </c>
      <c r="Q4" s="13"/>
      <c r="R4" s="13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12"/>
      <c r="AN4" s="13">
        <f>IF(AM4&lt;&gt;"",((RIGHT(AM4,5)-LEFT(AM4,5)))*24,0)</f>
      </c>
      <c r="AO4" s="13"/>
      <c r="AP4" s="13"/>
      <c r="AQ4" s="12"/>
      <c r="AR4" s="13">
        <f>IF(AQ4&lt;&gt;"",((RIGHT(AQ4,5)-LEFT(AQ4,5)))*24,0)</f>
      </c>
      <c r="AS4" s="13"/>
      <c r="AT4" s="13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12"/>
      <c r="BP4" s="13">
        <f>IF(BO4&lt;&gt;"",((RIGHT(BO4,5)-LEFT(BO4,5)))*24,0)</f>
      </c>
      <c r="BQ4" s="13"/>
      <c r="BR4" s="13"/>
      <c r="BS4" s="12"/>
      <c r="BT4" s="13">
        <f>IF(BS4&lt;&gt;"",((RIGHT(BS4,5)-LEFT(BS4,5)))*24,0)</f>
      </c>
      <c r="BU4" s="13"/>
      <c r="BV4" s="13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12"/>
      <c r="CR4" s="13">
        <f>IF(CQ4&lt;&gt;"",((RIGHT(CQ4,5)-LEFT(CQ4,5)))*24,0)</f>
      </c>
      <c r="CS4" s="13"/>
      <c r="CT4" s="13"/>
      <c r="CU4" s="12"/>
      <c r="CV4" s="13">
        <f>IF(CU4&lt;&gt;"",((RIGHT(CU4,5)-LEFT(CU4,5)))*24,0)</f>
      </c>
      <c r="CW4" s="13"/>
      <c r="CX4" s="13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T4" s="11"/>
      <c r="DU4" s="14">
        <f>SUM(D4,H4,L4,P4,T4,X4,AB4,AF4,AJ4,AN4,AR4,AV4,AZ4,BD4,BH4,BL4,BP4,BT4,BX4,CB4,CF4,CJ4,CN4,CR4,CV4,CZ4,DD4,DH4,DL4,DP4)</f>
      </c>
      <c r="DV4" s="11">
        <f>SUM(E4,I4,M4,Q4,U4,Y4,AC4,AG4,AK4,AO4,AS4,AW4,BA4,BE4,BI4,BM4,BQ4,BU4,BY4,CC4,CG4,CK4,CO4,CS4,CW4,DA4,DE4,DI4,DM4,DQ4)</f>
      </c>
      <c r="DW4" s="11">
        <f>SUM(F4,J4,N4,R4,V4,Z4,AD4,AH4,AL4,AP4,AT4,AX4,BB4,BF4,BJ4,BN4,BR4,BV4,BZ4,CD4,CH4,CL4,CP4,CT4,CX4,DB4,DF4,DJ4,DN4,DR4)</f>
      </c>
      <c r="DX4" s="11">
        <f>IF(DT4="","",$DX$2*DT4)</f>
      </c>
      <c r="DY4" s="11">
        <f>DU4-DV4-DW4</f>
      </c>
    </row>
    <row r="5">
      <c r="A5" s="7"/>
      <c r="B5" s="8" t="inlineStr">
        <is>
          <t xml:space="preserve">DIAZ HERNANDEZ MONTSERRAT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12"/>
      <c r="L5" s="13">
        <f>IF(K5&lt;&gt;"",((RIGHT(K5,5)-LEFT(K5,5)))*24,0)</f>
      </c>
      <c r="M5" s="13"/>
      <c r="N5" s="13"/>
      <c r="O5" s="12"/>
      <c r="P5" s="13">
        <f>IF(O5&lt;&gt;"",((RIGHT(O5,5)-LEFT(O5,5)))*24,0)</f>
      </c>
      <c r="Q5" s="13"/>
      <c r="R5" s="13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12"/>
      <c r="AN5" s="13">
        <f>IF(AM5&lt;&gt;"",((RIGHT(AM5,5)-LEFT(AM5,5)))*24,0)</f>
      </c>
      <c r="AO5" s="13"/>
      <c r="AP5" s="13"/>
      <c r="AQ5" s="12"/>
      <c r="AR5" s="13">
        <f>IF(AQ5&lt;&gt;"",((RIGHT(AQ5,5)-LEFT(AQ5,5)))*24,0)</f>
      </c>
      <c r="AS5" s="13"/>
      <c r="AT5" s="13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12"/>
      <c r="BP5" s="13">
        <f>IF(BO5&lt;&gt;"",((RIGHT(BO5,5)-LEFT(BO5,5)))*24,0)</f>
      </c>
      <c r="BQ5" s="13"/>
      <c r="BR5" s="13"/>
      <c r="BS5" s="12"/>
      <c r="BT5" s="13">
        <f>IF(BS5&lt;&gt;"",((RIGHT(BS5,5)-LEFT(BS5,5)))*24,0)</f>
      </c>
      <c r="BU5" s="13"/>
      <c r="BV5" s="13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12"/>
      <c r="CR5" s="13">
        <f>IF(CQ5&lt;&gt;"",((RIGHT(CQ5,5)-LEFT(CQ5,5)))*24,0)</f>
      </c>
      <c r="CS5" s="13"/>
      <c r="CT5" s="13"/>
      <c r="CU5" s="12"/>
      <c r="CV5" s="13">
        <f>IF(CU5&lt;&gt;"",((RIGHT(CU5,5)-LEFT(CU5,5)))*24,0)</f>
      </c>
      <c r="CW5" s="13"/>
      <c r="CX5" s="13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T5" s="11"/>
      <c r="DU5" s="14">
        <f>SUM(D5,H5,L5,P5,T5,X5,AB5,AF5,AJ5,AN5,AR5,AV5,AZ5,BD5,BH5,BL5,BP5,BT5,BX5,CB5,CF5,CJ5,CN5,CR5,CV5,CZ5,DD5,DH5,DL5,DP5)</f>
      </c>
      <c r="DV5" s="11">
        <f>SUM(E5,I5,M5,Q5,U5,Y5,AC5,AG5,AK5,AO5,AS5,AW5,BA5,BE5,BI5,BM5,BQ5,BU5,BY5,CC5,CG5,CK5,CO5,CS5,CW5,DA5,DE5,DI5,DM5,DQ5)</f>
      </c>
      <c r="DW5" s="11">
        <f>SUM(F5,J5,N5,R5,V5,Z5,AD5,AH5,AL5,AP5,AT5,AX5,BB5,BF5,BJ5,BN5,BR5,BV5,BZ5,CD5,CH5,CL5,CP5,CT5,CX5,DB5,DF5,DJ5,DN5,DR5)</f>
      </c>
      <c r="DX5" s="11">
        <f>IF(DT5="","",$DX$2*DT5)</f>
      </c>
      <c r="DY5" s="11">
        <f>DU5-DV5-DW5</f>
      </c>
    </row>
    <row r="6">
      <c r="A6" s="7"/>
      <c r="B6" s="8" t="inlineStr">
        <is>
          <t xml:space="preserve">GARCIA FERNANDEZ MARIA TERESA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12"/>
      <c r="L6" s="13">
        <f>IF(K6&lt;&gt;"",((RIGHT(K6,5)-LEFT(K6,5)))*24,0)</f>
      </c>
      <c r="M6" s="13"/>
      <c r="N6" s="13"/>
      <c r="O6" s="12"/>
      <c r="P6" s="13">
        <f>IF(O6&lt;&gt;"",((RIGHT(O6,5)-LEFT(O6,5)))*24,0)</f>
      </c>
      <c r="Q6" s="13"/>
      <c r="R6" s="13"/>
      <c r="S6" s="9"/>
      <c r="T6" s="10">
        <f>IF(S6&lt;&gt;"",((RIGHT(S6,5)-LEFT(S6,5)))*24,0)</f>
      </c>
      <c r="U6" s="11"/>
      <c r="V6" s="11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12"/>
      <c r="AN6" s="13">
        <f>IF(AM6&lt;&gt;"",((RIGHT(AM6,5)-LEFT(AM6,5)))*24,0)</f>
      </c>
      <c r="AO6" s="13"/>
      <c r="AP6" s="13"/>
      <c r="AQ6" s="12"/>
      <c r="AR6" s="13">
        <f>IF(AQ6&lt;&gt;"",((RIGHT(AQ6,5)-LEFT(AQ6,5)))*24,0)</f>
      </c>
      <c r="AS6" s="13"/>
      <c r="AT6" s="13"/>
      <c r="AU6" s="9"/>
      <c r="AV6" s="10">
        <f>IF(AU6&lt;&gt;"",((RIGHT(AU6,5)-LEFT(AU6,5)))*24,0)</f>
      </c>
      <c r="AW6" s="11"/>
      <c r="AX6" s="11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12"/>
      <c r="BP6" s="13">
        <f>IF(BO6&lt;&gt;"",((RIGHT(BO6,5)-LEFT(BO6,5)))*24,0)</f>
      </c>
      <c r="BQ6" s="13"/>
      <c r="BR6" s="13"/>
      <c r="BS6" s="12"/>
      <c r="BT6" s="13">
        <f>IF(BS6&lt;&gt;"",((RIGHT(BS6,5)-LEFT(BS6,5)))*24,0)</f>
      </c>
      <c r="BU6" s="13"/>
      <c r="BV6" s="13"/>
      <c r="BW6" s="9"/>
      <c r="BX6" s="10">
        <f>IF(BW6&lt;&gt;"",((RIGHT(BW6,5)-LEFT(BW6,5)))*24,0)</f>
      </c>
      <c r="BY6" s="11"/>
      <c r="BZ6" s="11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12"/>
      <c r="CR6" s="13">
        <f>IF(CQ6&lt;&gt;"",((RIGHT(CQ6,5)-LEFT(CQ6,5)))*24,0)</f>
      </c>
      <c r="CS6" s="13"/>
      <c r="CT6" s="13"/>
      <c r="CU6" s="12"/>
      <c r="CV6" s="13">
        <f>IF(CU6&lt;&gt;"",((RIGHT(CU6,5)-LEFT(CU6,5)))*24,0)</f>
      </c>
      <c r="CW6" s="13"/>
      <c r="CX6" s="13"/>
      <c r="CY6" s="9"/>
      <c r="CZ6" s="10">
        <f>IF(CY6&lt;&gt;"",((RIGHT(CY6,5)-LEFT(CY6,5)))*24,0)</f>
      </c>
      <c r="DA6" s="11"/>
      <c r="DB6" s="11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T6" s="11"/>
      <c r="DU6" s="14">
        <f>SUM(D6,H6,L6,P6,T6,X6,AB6,AF6,AJ6,AN6,AR6,AV6,AZ6,BD6,BH6,BL6,BP6,BT6,BX6,CB6,CF6,CJ6,CN6,CR6,CV6,CZ6,DD6,DH6,DL6,DP6)</f>
      </c>
      <c r="DV6" s="11">
        <f>SUM(E6,I6,M6,Q6,U6,Y6,AC6,AG6,AK6,AO6,AS6,AW6,BA6,BE6,BI6,BM6,BQ6,BU6,BY6,CC6,CG6,CK6,CO6,CS6,CW6,DA6,DE6,DI6,DM6,DQ6)</f>
      </c>
      <c r="DW6" s="11">
        <f>SUM(F6,J6,N6,R6,V6,Z6,AD6,AH6,AL6,AP6,AT6,AX6,BB6,BF6,BJ6,BN6,BR6,BV6,BZ6,CD6,CH6,CL6,CP6,CT6,CX6,DB6,DF6,DJ6,DN6,DR6)</f>
      </c>
      <c r="DX6" s="11">
        <f>IF(DT6="","",$DX$2*DT6)</f>
      </c>
      <c r="DY6" s="11">
        <f>DU6-DV6-DW6</f>
      </c>
    </row>
    <row r="7">
      <c r="A7" s="7"/>
      <c r="B7" s="8" t="inlineStr">
        <is>
          <t xml:space="preserve">HERNANDEZ CORCHADO SANDRA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12"/>
      <c r="L7" s="13">
        <f>IF(K7&lt;&gt;"",((RIGHT(K7,5)-LEFT(K7,5)))*24,0)</f>
      </c>
      <c r="M7" s="13"/>
      <c r="N7" s="13"/>
      <c r="O7" s="12"/>
      <c r="P7" s="13">
        <f>IF(O7&lt;&gt;"",((RIGHT(O7,5)-LEFT(O7,5)))*24,0)</f>
      </c>
      <c r="Q7" s="13"/>
      <c r="R7" s="13"/>
      <c r="S7" s="9"/>
      <c r="T7" s="10">
        <f>IF(S7&lt;&gt;"",((RIGHT(S7,5)-LEFT(S7,5)))*24,0)</f>
      </c>
      <c r="U7" s="11"/>
      <c r="V7" s="11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12"/>
      <c r="AN7" s="13">
        <f>IF(AM7&lt;&gt;"",((RIGHT(AM7,5)-LEFT(AM7,5)))*24,0)</f>
      </c>
      <c r="AO7" s="13"/>
      <c r="AP7" s="13"/>
      <c r="AQ7" s="12"/>
      <c r="AR7" s="13">
        <f>IF(AQ7&lt;&gt;"",((RIGHT(AQ7,5)-LEFT(AQ7,5)))*24,0)</f>
      </c>
      <c r="AS7" s="13"/>
      <c r="AT7" s="13"/>
      <c r="AU7" s="9"/>
      <c r="AV7" s="10">
        <f>IF(AU7&lt;&gt;"",((RIGHT(AU7,5)-LEFT(AU7,5)))*24,0)</f>
      </c>
      <c r="AW7" s="11"/>
      <c r="AX7" s="11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12"/>
      <c r="BP7" s="13">
        <f>IF(BO7&lt;&gt;"",((RIGHT(BO7,5)-LEFT(BO7,5)))*24,0)</f>
      </c>
      <c r="BQ7" s="13"/>
      <c r="BR7" s="13"/>
      <c r="BS7" s="12"/>
      <c r="BT7" s="13">
        <f>IF(BS7&lt;&gt;"",((RIGHT(BS7,5)-LEFT(BS7,5)))*24,0)</f>
      </c>
      <c r="BU7" s="13"/>
      <c r="BV7" s="13"/>
      <c r="BW7" s="9"/>
      <c r="BX7" s="10">
        <f>IF(BW7&lt;&gt;"",((RIGHT(BW7,5)-LEFT(BW7,5)))*24,0)</f>
      </c>
      <c r="BY7" s="11"/>
      <c r="BZ7" s="11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12"/>
      <c r="CR7" s="13">
        <f>IF(CQ7&lt;&gt;"",((RIGHT(CQ7,5)-LEFT(CQ7,5)))*24,0)</f>
      </c>
      <c r="CS7" s="13"/>
      <c r="CT7" s="13"/>
      <c r="CU7" s="12"/>
      <c r="CV7" s="13">
        <f>IF(CU7&lt;&gt;"",((RIGHT(CU7,5)-LEFT(CU7,5)))*24,0)</f>
      </c>
      <c r="CW7" s="13"/>
      <c r="CX7" s="13"/>
      <c r="CY7" s="9"/>
      <c r="CZ7" s="10">
        <f>IF(CY7&lt;&gt;"",((RIGHT(CY7,5)-LEFT(CY7,5)))*24,0)</f>
      </c>
      <c r="DA7" s="11"/>
      <c r="DB7" s="11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T7" s="11"/>
      <c r="DU7" s="14">
        <f>SUM(D7,H7,L7,P7,T7,X7,AB7,AF7,AJ7,AN7,AR7,AV7,AZ7,BD7,BH7,BL7,BP7,BT7,BX7,CB7,CF7,CJ7,CN7,CR7,CV7,CZ7,DD7,DH7,DL7,DP7)</f>
      </c>
      <c r="DV7" s="11">
        <f>SUM(E7,I7,M7,Q7,U7,Y7,AC7,AG7,AK7,AO7,AS7,AW7,BA7,BE7,BI7,BM7,BQ7,BU7,BY7,CC7,CG7,CK7,CO7,CS7,CW7,DA7,DE7,DI7,DM7,DQ7)</f>
      </c>
      <c r="DW7" s="11">
        <f>SUM(F7,J7,N7,R7,V7,Z7,AD7,AH7,AL7,AP7,AT7,AX7,BB7,BF7,BJ7,BN7,BR7,BV7,BZ7,CD7,CH7,CL7,CP7,CT7,CX7,DB7,DF7,DJ7,DN7,DR7)</f>
      </c>
      <c r="DX7" s="11">
        <f>IF(DT7="","",$DX$2*DT7)</f>
      </c>
      <c r="DY7" s="11">
        <f>DU7-DV7-DW7</f>
      </c>
    </row>
    <row r="8">
      <c r="A8" s="7"/>
      <c r="B8" s="8" t="inlineStr">
        <is>
          <t xml:space="preserve">MANZANO MACEDA AMELIA CARMEN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12"/>
      <c r="L8" s="13">
        <f>IF(K8&lt;&gt;"",((RIGHT(K8,5)-LEFT(K8,5)))*24,0)</f>
      </c>
      <c r="M8" s="13"/>
      <c r="N8" s="13"/>
      <c r="O8" s="12"/>
      <c r="P8" s="13">
        <f>IF(O8&lt;&gt;"",((RIGHT(O8,5)-LEFT(O8,5)))*24,0)</f>
      </c>
      <c r="Q8" s="13"/>
      <c r="R8" s="13"/>
      <c r="S8" s="9"/>
      <c r="T8" s="10">
        <f>IF(S8&lt;&gt;"",((RIGHT(S8,5)-LEFT(S8,5)))*24,0)</f>
      </c>
      <c r="U8" s="11"/>
      <c r="V8" s="11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12"/>
      <c r="AN8" s="13">
        <f>IF(AM8&lt;&gt;"",((RIGHT(AM8,5)-LEFT(AM8,5)))*24,0)</f>
      </c>
      <c r="AO8" s="13"/>
      <c r="AP8" s="13"/>
      <c r="AQ8" s="12"/>
      <c r="AR8" s="13">
        <f>IF(AQ8&lt;&gt;"",((RIGHT(AQ8,5)-LEFT(AQ8,5)))*24,0)</f>
      </c>
      <c r="AS8" s="13"/>
      <c r="AT8" s="13"/>
      <c r="AU8" s="9"/>
      <c r="AV8" s="10">
        <f>IF(AU8&lt;&gt;"",((RIGHT(AU8,5)-LEFT(AU8,5)))*24,0)</f>
      </c>
      <c r="AW8" s="11"/>
      <c r="AX8" s="11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12"/>
      <c r="BP8" s="13">
        <f>IF(BO8&lt;&gt;"",((RIGHT(BO8,5)-LEFT(BO8,5)))*24,0)</f>
      </c>
      <c r="BQ8" s="13"/>
      <c r="BR8" s="13"/>
      <c r="BS8" s="12"/>
      <c r="BT8" s="13">
        <f>IF(BS8&lt;&gt;"",((RIGHT(BS8,5)-LEFT(BS8,5)))*24,0)</f>
      </c>
      <c r="BU8" s="13"/>
      <c r="BV8" s="13"/>
      <c r="BW8" s="9"/>
      <c r="BX8" s="10">
        <f>IF(BW8&lt;&gt;"",((RIGHT(BW8,5)-LEFT(BW8,5)))*24,0)</f>
      </c>
      <c r="BY8" s="11"/>
      <c r="BZ8" s="11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12"/>
      <c r="CR8" s="13">
        <f>IF(CQ8&lt;&gt;"",((RIGHT(CQ8,5)-LEFT(CQ8,5)))*24,0)</f>
      </c>
      <c r="CS8" s="13"/>
      <c r="CT8" s="13"/>
      <c r="CU8" s="12"/>
      <c r="CV8" s="13">
        <f>IF(CU8&lt;&gt;"",((RIGHT(CU8,5)-LEFT(CU8,5)))*24,0)</f>
      </c>
      <c r="CW8" s="13"/>
      <c r="CX8" s="13"/>
      <c r="CY8" s="9"/>
      <c r="CZ8" s="10">
        <f>IF(CY8&lt;&gt;"",((RIGHT(CY8,5)-LEFT(CY8,5)))*24,0)</f>
      </c>
      <c r="DA8" s="11"/>
      <c r="DB8" s="11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T8" s="11"/>
      <c r="DU8" s="14">
        <f>SUM(D8,H8,L8,P8,T8,X8,AB8,AF8,AJ8,AN8,AR8,AV8,AZ8,BD8,BH8,BL8,BP8,BT8,BX8,CB8,CF8,CJ8,CN8,CR8,CV8,CZ8,DD8,DH8,DL8,DP8)</f>
      </c>
      <c r="DV8" s="11">
        <f>SUM(E8,I8,M8,Q8,U8,Y8,AC8,AG8,AK8,AO8,AS8,AW8,BA8,BE8,BI8,BM8,BQ8,BU8,BY8,CC8,CG8,CK8,CO8,CS8,CW8,DA8,DE8,DI8,DM8,DQ8)</f>
      </c>
      <c r="DW8" s="11">
        <f>SUM(F8,J8,N8,R8,V8,Z8,AD8,AH8,AL8,AP8,AT8,AX8,BB8,BF8,BJ8,BN8,BR8,BV8,BZ8,CD8,CH8,CL8,CP8,CT8,CX8,DB8,DF8,DJ8,DN8,DR8)</f>
      </c>
      <c r="DX8" s="11">
        <f>IF(DT8="","",$DX$2*DT8)</f>
      </c>
      <c r="DY8" s="11">
        <f>DU8-DV8-DW8</f>
      </c>
    </row>
    <row r="9">
      <c r="A9" s="7"/>
      <c r="B9" s="8" t="inlineStr">
        <is>
          <t xml:space="preserve">GRANGED GRACIA NATALIA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12"/>
      <c r="L9" s="13">
        <f>IF(K9&lt;&gt;"",((RIGHT(K9,5)-LEFT(K9,5)))*24,0)</f>
      </c>
      <c r="M9" s="13"/>
      <c r="N9" s="13"/>
      <c r="O9" s="12"/>
      <c r="P9" s="13">
        <f>IF(O9&lt;&gt;"",((RIGHT(O9,5)-LEFT(O9,5)))*24,0)</f>
      </c>
      <c r="Q9" s="13"/>
      <c r="R9" s="13"/>
      <c r="S9" s="9"/>
      <c r="T9" s="10">
        <f>IF(S9&lt;&gt;"",((RIGHT(S9,5)-LEFT(S9,5)))*24,0)</f>
      </c>
      <c r="U9" s="11"/>
      <c r="V9" s="11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12"/>
      <c r="AN9" s="13">
        <f>IF(AM9&lt;&gt;"",((RIGHT(AM9,5)-LEFT(AM9,5)))*24,0)</f>
      </c>
      <c r="AO9" s="13"/>
      <c r="AP9" s="13"/>
      <c r="AQ9" s="12"/>
      <c r="AR9" s="13">
        <f>IF(AQ9&lt;&gt;"",((RIGHT(AQ9,5)-LEFT(AQ9,5)))*24,0)</f>
      </c>
      <c r="AS9" s="13"/>
      <c r="AT9" s="13"/>
      <c r="AU9" s="9"/>
      <c r="AV9" s="10">
        <f>IF(AU9&lt;&gt;"",((RIGHT(AU9,5)-LEFT(AU9,5)))*24,0)</f>
      </c>
      <c r="AW9" s="11"/>
      <c r="AX9" s="11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12"/>
      <c r="BP9" s="13">
        <f>IF(BO9&lt;&gt;"",((RIGHT(BO9,5)-LEFT(BO9,5)))*24,0)</f>
      </c>
      <c r="BQ9" s="13"/>
      <c r="BR9" s="13"/>
      <c r="BS9" s="12"/>
      <c r="BT9" s="13">
        <f>IF(BS9&lt;&gt;"",((RIGHT(BS9,5)-LEFT(BS9,5)))*24,0)</f>
      </c>
      <c r="BU9" s="13"/>
      <c r="BV9" s="13"/>
      <c r="BW9" s="9"/>
      <c r="BX9" s="10">
        <f>IF(BW9&lt;&gt;"",((RIGHT(BW9,5)-LEFT(BW9,5)))*24,0)</f>
      </c>
      <c r="BY9" s="11"/>
      <c r="BZ9" s="11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12"/>
      <c r="CR9" s="13">
        <f>IF(CQ9&lt;&gt;"",((RIGHT(CQ9,5)-LEFT(CQ9,5)))*24,0)</f>
      </c>
      <c r="CS9" s="13"/>
      <c r="CT9" s="13"/>
      <c r="CU9" s="12"/>
      <c r="CV9" s="13">
        <f>IF(CU9&lt;&gt;"",((RIGHT(CU9,5)-LEFT(CU9,5)))*24,0)</f>
      </c>
      <c r="CW9" s="13"/>
      <c r="CX9" s="13"/>
      <c r="CY9" s="9"/>
      <c r="CZ9" s="10">
        <f>IF(CY9&lt;&gt;"",((RIGHT(CY9,5)-LEFT(CY9,5)))*24,0)</f>
      </c>
      <c r="DA9" s="11"/>
      <c r="DB9" s="11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T9" s="11"/>
      <c r="DU9" s="14">
        <f>SUM(D9,H9,L9,P9,T9,X9,AB9,AF9,AJ9,AN9,AR9,AV9,AZ9,BD9,BH9,BL9,BP9,BT9,BX9,CB9,CF9,CJ9,CN9,CR9,CV9,CZ9,DD9,DH9,DL9,DP9)</f>
      </c>
      <c r="DV9" s="11">
        <f>SUM(E9,I9,M9,Q9,U9,Y9,AC9,AG9,AK9,AO9,AS9,AW9,BA9,BE9,BI9,BM9,BQ9,BU9,BY9,CC9,CG9,CK9,CO9,CS9,CW9,DA9,DE9,DI9,DM9,DQ9)</f>
      </c>
      <c r="DW9" s="11">
        <f>SUM(F9,J9,N9,R9,V9,Z9,AD9,AH9,AL9,AP9,AT9,AX9,BB9,BF9,BJ9,BN9,BR9,BV9,BZ9,CD9,CH9,CL9,CP9,CT9,CX9,DB9,DF9,DJ9,DN9,DR9)</f>
      </c>
      <c r="DX9" s="11">
        <f>IF(DT9="","",$DX$2*DT9)</f>
      </c>
      <c r="DY9" s="11">
        <f>DU9-DV9-DW9</f>
      </c>
    </row>
    <row r="10">
      <c r="A10" s="7"/>
      <c r="B10" s="8" t="inlineStr">
        <is>
          <t xml:space="preserve">RODRIGUEZ SEQUEDO SONIA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12"/>
      <c r="L10" s="13">
        <f>IF(K10&lt;&gt;"",((RIGHT(K10,5)-LEFT(K10,5)))*24,0)</f>
      </c>
      <c r="M10" s="13"/>
      <c r="N10" s="13"/>
      <c r="O10" s="12"/>
      <c r="P10" s="13">
        <f>IF(O10&lt;&gt;"",((RIGHT(O10,5)-LEFT(O10,5)))*24,0)</f>
      </c>
      <c r="Q10" s="13"/>
      <c r="R10" s="13"/>
      <c r="S10" s="9"/>
      <c r="T10" s="10">
        <f>IF(S10&lt;&gt;"",((RIGHT(S10,5)-LEFT(S10,5)))*24,0)</f>
      </c>
      <c r="U10" s="11"/>
      <c r="V10" s="11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12"/>
      <c r="AN10" s="13">
        <f>IF(AM10&lt;&gt;"",((RIGHT(AM10,5)-LEFT(AM10,5)))*24,0)</f>
      </c>
      <c r="AO10" s="13"/>
      <c r="AP10" s="13"/>
      <c r="AQ10" s="12"/>
      <c r="AR10" s="13">
        <f>IF(AQ10&lt;&gt;"",((RIGHT(AQ10,5)-LEFT(AQ10,5)))*24,0)</f>
      </c>
      <c r="AS10" s="13"/>
      <c r="AT10" s="13"/>
      <c r="AU10" s="9"/>
      <c r="AV10" s="10">
        <f>IF(AU10&lt;&gt;"",((RIGHT(AU10,5)-LEFT(AU10,5)))*24,0)</f>
      </c>
      <c r="AW10" s="11"/>
      <c r="AX10" s="11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12"/>
      <c r="BP10" s="13">
        <f>IF(BO10&lt;&gt;"",((RIGHT(BO10,5)-LEFT(BO10,5)))*24,0)</f>
      </c>
      <c r="BQ10" s="13"/>
      <c r="BR10" s="13"/>
      <c r="BS10" s="12"/>
      <c r="BT10" s="13">
        <f>IF(BS10&lt;&gt;"",((RIGHT(BS10,5)-LEFT(BS10,5)))*24,0)</f>
      </c>
      <c r="BU10" s="13"/>
      <c r="BV10" s="13"/>
      <c r="BW10" s="9"/>
      <c r="BX10" s="10">
        <f>IF(BW10&lt;&gt;"",((RIGHT(BW10,5)-LEFT(BW10,5)))*24,0)</f>
      </c>
      <c r="BY10" s="11"/>
      <c r="BZ10" s="11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12"/>
      <c r="CR10" s="13">
        <f>IF(CQ10&lt;&gt;"",((RIGHT(CQ10,5)-LEFT(CQ10,5)))*24,0)</f>
      </c>
      <c r="CS10" s="13"/>
      <c r="CT10" s="13"/>
      <c r="CU10" s="12"/>
      <c r="CV10" s="13">
        <f>IF(CU10&lt;&gt;"",((RIGHT(CU10,5)-LEFT(CU10,5)))*24,0)</f>
      </c>
      <c r="CW10" s="13"/>
      <c r="CX10" s="13"/>
      <c r="CY10" s="9"/>
      <c r="CZ10" s="10">
        <f>IF(CY10&lt;&gt;"",((RIGHT(CY10,5)-LEFT(CY10,5)))*24,0)</f>
      </c>
      <c r="DA10" s="11"/>
      <c r="DB10" s="11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T10" s="11"/>
      <c r="DU10" s="14">
        <f>SUM(D10,H10,L10,P10,T10,X10,AB10,AF10,AJ10,AN10,AR10,AV10,AZ10,BD10,BH10,BL10,BP10,BT10,BX10,CB10,CF10,CJ10,CN10,CR10,CV10,CZ10,DD10,DH10,DL10,DP10)</f>
      </c>
      <c r="DV10" s="11">
        <f>SUM(E10,I10,M10,Q10,U10,Y10,AC10,AG10,AK10,AO10,AS10,AW10,BA10,BE10,BI10,BM10,BQ10,BU10,BY10,CC10,CG10,CK10,CO10,CS10,CW10,DA10,DE10,DI10,DM10,DQ10)</f>
      </c>
      <c r="DW10" s="11">
        <f>SUM(F10,J10,N10,R10,V10,Z10,AD10,AH10,AL10,AP10,AT10,AX10,BB10,BF10,BJ10,BN10,BR10,BV10,BZ10,CD10,CH10,CL10,CP10,CT10,CX10,DB10,DF10,DJ10,DN10,DR10)</f>
      </c>
      <c r="DX10" s="11">
        <f>IF(DT10="","",$DX$2*DT10)</f>
      </c>
      <c r="DY10" s="11">
        <f>DU10-DV10-DW10</f>
      </c>
    </row>
    <row r="11">
      <c r="A11" s="7"/>
      <c r="B11" s="8" t="inlineStr">
        <is>
          <t xml:space="preserve">SANTIAGO MUSOLES ESTHER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12"/>
      <c r="L11" s="13">
        <f>IF(K11&lt;&gt;"",((RIGHT(K11,5)-LEFT(K11,5)))*24,0)</f>
      </c>
      <c r="M11" s="13"/>
      <c r="N11" s="13"/>
      <c r="O11" s="12"/>
      <c r="P11" s="13">
        <f>IF(O11&lt;&gt;"",((RIGHT(O11,5)-LEFT(O11,5)))*24,0)</f>
      </c>
      <c r="Q11" s="13"/>
      <c r="R11" s="13"/>
      <c r="S11" s="9"/>
      <c r="T11" s="10">
        <f>IF(S11&lt;&gt;"",((RIGHT(S11,5)-LEFT(S11,5)))*24,0)</f>
      </c>
      <c r="U11" s="11"/>
      <c r="V11" s="11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12"/>
      <c r="AN11" s="13">
        <f>IF(AM11&lt;&gt;"",((RIGHT(AM11,5)-LEFT(AM11,5)))*24,0)</f>
      </c>
      <c r="AO11" s="13"/>
      <c r="AP11" s="13"/>
      <c r="AQ11" s="12"/>
      <c r="AR11" s="13">
        <f>IF(AQ11&lt;&gt;"",((RIGHT(AQ11,5)-LEFT(AQ11,5)))*24,0)</f>
      </c>
      <c r="AS11" s="13"/>
      <c r="AT11" s="13"/>
      <c r="AU11" s="9"/>
      <c r="AV11" s="10">
        <f>IF(AU11&lt;&gt;"",((RIGHT(AU11,5)-LEFT(AU11,5)))*24,0)</f>
      </c>
      <c r="AW11" s="11"/>
      <c r="AX11" s="11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12"/>
      <c r="BP11" s="13">
        <f>IF(BO11&lt;&gt;"",((RIGHT(BO11,5)-LEFT(BO11,5)))*24,0)</f>
      </c>
      <c r="BQ11" s="13"/>
      <c r="BR11" s="13"/>
      <c r="BS11" s="12"/>
      <c r="BT11" s="13">
        <f>IF(BS11&lt;&gt;"",((RIGHT(BS11,5)-LEFT(BS11,5)))*24,0)</f>
      </c>
      <c r="BU11" s="13"/>
      <c r="BV11" s="13"/>
      <c r="BW11" s="9"/>
      <c r="BX11" s="10">
        <f>IF(BW11&lt;&gt;"",((RIGHT(BW11,5)-LEFT(BW11,5)))*24,0)</f>
      </c>
      <c r="BY11" s="11"/>
      <c r="BZ11" s="11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12"/>
      <c r="CR11" s="13">
        <f>IF(CQ11&lt;&gt;"",((RIGHT(CQ11,5)-LEFT(CQ11,5)))*24,0)</f>
      </c>
      <c r="CS11" s="13"/>
      <c r="CT11" s="13"/>
      <c r="CU11" s="12"/>
      <c r="CV11" s="13">
        <f>IF(CU11&lt;&gt;"",((RIGHT(CU11,5)-LEFT(CU11,5)))*24,0)</f>
      </c>
      <c r="CW11" s="13"/>
      <c r="CX11" s="13"/>
      <c r="CY11" s="9"/>
      <c r="CZ11" s="10">
        <f>IF(CY11&lt;&gt;"",((RIGHT(CY11,5)-LEFT(CY11,5)))*24,0)</f>
      </c>
      <c r="DA11" s="11"/>
      <c r="DB11" s="11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T11" s="11"/>
      <c r="DU11" s="14">
        <f>SUM(D11,H11,L11,P11,T11,X11,AB11,AF11,AJ11,AN11,AR11,AV11,AZ11,BD11,BH11,BL11,BP11,BT11,BX11,CB11,CF11,CJ11,CN11,CR11,CV11,CZ11,DD11,DH11,DL11,DP11)</f>
      </c>
      <c r="DV11" s="11">
        <f>SUM(E11,I11,M11,Q11,U11,Y11,AC11,AG11,AK11,AO11,AS11,AW11,BA11,BE11,BI11,BM11,BQ11,BU11,BY11,CC11,CG11,CK11,CO11,CS11,CW11,DA11,DE11,DI11,DM11,DQ11)</f>
      </c>
      <c r="DW11" s="11">
        <f>SUM(F11,J11,N11,R11,V11,Z11,AD11,AH11,AL11,AP11,AT11,AX11,BB11,BF11,BJ11,BN11,BR11,BV11,BZ11,CD11,CH11,CL11,CP11,CT11,CX11,DB11,DF11,DJ11,DN11,DR11)</f>
      </c>
      <c r="DX11" s="11">
        <f>IF(DT11="","",$DX$2*DT11)</f>
      </c>
      <c r="DY11" s="11">
        <f>DU11-DV11-DW11</f>
      </c>
    </row>
    <row r="14">
      <c r="A14" s="15" t="inlineStr">
        <is>
          <t xml:space="preserve">LEYENDA:</t>
        </is>
      </c>
    </row>
    <row r="15">
      <c r="A15" s="16"/>
      <c r="B15" t="inlineStr">
        <is>
          <t xml:space="preserve">AUSENCIA (SIN MOTIVO)</t>
        </is>
      </c>
    </row>
    <row r="16">
      <c r="A16" s="17"/>
      <c r="B16" t="inlineStr">
        <is>
          <t xml:space="preserve">BAJA MÉDICA</t>
        </is>
      </c>
    </row>
    <row r="17">
      <c r="A17" s="18"/>
      <c r="B17" t="inlineStr">
        <is>
          <t xml:space="preserve">PERMISO RETRIBUIDO</t>
        </is>
      </c>
    </row>
    <row r="18">
      <c r="A18" s="19"/>
      <c r="B18" t="inlineStr">
        <is>
          <t xml:space="preserve">PERMISO NO RETRIBUIDO</t>
        </is>
      </c>
    </row>
    <row r="19">
      <c r="A19" s="20"/>
      <c r="B19" t="inlineStr">
        <is>
          <t xml:space="preserve">VACACIONES</t>
        </is>
      </c>
    </row>
    <row r="20">
      <c r="A20" s="21"/>
      <c r="B20" t="inlineStr">
        <is>
          <t xml:space="preserve">COMPENSACIÓN</t>
        </is>
      </c>
    </row>
    <row r="21">
      <c r="A21" s="22"/>
      <c r="B21" t="inlineStr">
        <is>
          <t xml:space="preserve">COMITÉ</t>
        </is>
      </c>
    </row>
    <row r="22">
      <c r="A22" s="23"/>
      <c r="B22" t="inlineStr">
        <is>
          <t xml:space="preserve">COMPLEMENTARIAS</t>
        </is>
      </c>
    </row>
    <row r="23">
      <c r="A23" s="24"/>
      <c r="B23" t="inlineStr">
        <is>
          <t xml:space="preserve">FORMACIÓN</t>
        </is>
      </c>
    </row>
    <row r="24">
      <c r="A24" s="25"/>
      <c r="B24" t="inlineStr">
        <is>
          <t xml:space="preserve">FORMACIÓN ICEA</t>
        </is>
      </c>
    </row>
    <row r="25">
      <c r="A25" s="26"/>
      <c r="B25" t="inlineStr">
        <is>
          <t xml:space="preserve">HORAS ADMINISTRATIVAS</t>
        </is>
      </c>
    </row>
    <row r="26">
      <c r="A26" s="27"/>
      <c r="B26" t="inlineStr">
        <is>
          <t xml:space="preserve">TELETRABAJO</t>
        </is>
      </c>
    </row>
    <row r="27">
      <c r="A27" s="28"/>
      <c r="B27" t="inlineStr">
        <is>
          <t xml:space="preserve">BAJA DE EMPRESA</t>
        </is>
      </c>
    </row>
    <row r="28">
      <c r="A28" s="29"/>
      <c r="B28" t="inlineStr">
        <is>
          <t xml:space="preserve">FESTIVO</t>
        </is>
      </c>
    </row>
    <row r="29">
      <c r="A29" s="30"/>
      <c r="B29" t="inlineStr">
        <is>
          <t xml:space="preserve">FIN DE SEMANA</t>
        </is>
      </c>
    </row>
  </sheetData>
  <pageMargins left="0.7" right="0.7" top="0.75" bottom="0.75" header="0.3" footer="0.3"/>
</worksheet>
</file>