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V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NOVIEMBRE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21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PONCE, ESTHER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VIÑUELA SANCHEZ ,CRISTINA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T5" s="11">
        <v>7</v>
      </c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T6" s="11">
        <v>6</v>
      </c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T7" s="11">
        <v>6</v>
      </c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VAZQUEZ COUSO, YOLANDA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M</t>
        </is>
      </c>
      <c r="B9" s="8" t="inlineStr">
        <is>
          <t xml:space="preserve">CORONADO ANAYA, MARIA JOSE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M</t>
        </is>
      </c>
      <c r="B10" s="8" t="inlineStr">
        <is>
          <t xml:space="preserve">GONZALEZ FLORES ANA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T10" s="11">
        <v>6</v>
      </c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/>
      <c r="B11" s="8" t="inlineStr">
        <is>
          <t xml:space="preserve">CALDERINI , GLORIA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T11" s="11">
        <v>6</v>
      </c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/>
      <c r="B12" s="8" t="inlineStr">
        <is>
          <t xml:space="preserve">ROMERO RUBIO, RITA ELENA</t>
        </is>
      </c>
      <c r="C12" s="9"/>
      <c r="D12" s="10">
        <f>IF(C12&lt;&gt;"",((RIGHT(C12,5)-LEFT(C12,5)))*24,0)</f>
      </c>
      <c r="E12" s="11"/>
      <c r="F12" s="11"/>
      <c r="G12" s="12"/>
      <c r="H12" s="13">
        <f>IF(G12&lt;&gt;"",((RIGHT(G12,5)-LEFT(G12,5)))*24,0)</f>
      </c>
      <c r="I12" s="13"/>
      <c r="J12" s="13"/>
      <c r="K12" s="12"/>
      <c r="L12" s="13">
        <f>IF(K12&lt;&gt;"",((RIGHT(K12,5)-LEFT(K12,5)))*24,0)</f>
      </c>
      <c r="M12" s="13"/>
      <c r="N12" s="13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12"/>
      <c r="AJ12" s="13">
        <f>IF(AI12&lt;&gt;"",((RIGHT(AI12,5)-LEFT(AI12,5)))*24,0)</f>
      </c>
      <c r="AK12" s="13"/>
      <c r="AL12" s="13"/>
      <c r="AM12" s="12"/>
      <c r="AN12" s="13">
        <f>IF(AM12&lt;&gt;"",((RIGHT(AM12,5)-LEFT(AM12,5)))*24,0)</f>
      </c>
      <c r="AO12" s="13"/>
      <c r="AP12" s="13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12"/>
      <c r="BL12" s="13">
        <f>IF(BK12&lt;&gt;"",((RIGHT(BK12,5)-LEFT(BK12,5)))*24,0)</f>
      </c>
      <c r="BM12" s="13"/>
      <c r="BN12" s="13"/>
      <c r="BO12" s="12"/>
      <c r="BP12" s="13">
        <f>IF(BO12&lt;&gt;"",((RIGHT(BO12,5)-LEFT(BO12,5)))*24,0)</f>
      </c>
      <c r="BQ12" s="13"/>
      <c r="BR12" s="13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12"/>
      <c r="CN12" s="13">
        <f>IF(CM12&lt;&gt;"",((RIGHT(CM12,5)-LEFT(CM12,5)))*24,0)</f>
      </c>
      <c r="CO12" s="13"/>
      <c r="CP12" s="13"/>
      <c r="CQ12" s="12"/>
      <c r="CR12" s="13">
        <f>IF(CQ12&lt;&gt;"",((RIGHT(CQ12,5)-LEFT(CQ12,5)))*24,0)</f>
      </c>
      <c r="CS12" s="13"/>
      <c r="CT12" s="13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12"/>
      <c r="DP12" s="13">
        <f>IF(DO12&lt;&gt;"",((RIGHT(DO12,5)-LEFT(DO12,5)))*24,0)</f>
      </c>
      <c r="DQ12" s="13"/>
      <c r="DR12" s="13"/>
      <c r="DT12" s="11">
        <v>6</v>
      </c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/>
      <c r="B13" s="8" t="inlineStr">
        <is>
          <t xml:space="preserve">MORENO RIVERA, DIONEIDA COROMOTO</t>
        </is>
      </c>
      <c r="C13" s="9"/>
      <c r="D13" s="10">
        <f>IF(C13&lt;&gt;"",((RIGHT(C13,5)-LEFT(C13,5)))*24,0)</f>
      </c>
      <c r="E13" s="11"/>
      <c r="F13" s="11"/>
      <c r="G13" s="12"/>
      <c r="H13" s="13">
        <f>IF(G13&lt;&gt;"",((RIGHT(G13,5)-LEFT(G13,5)))*24,0)</f>
      </c>
      <c r="I13" s="13"/>
      <c r="J13" s="13"/>
      <c r="K13" s="12"/>
      <c r="L13" s="13">
        <f>IF(K13&lt;&gt;"",((RIGHT(K13,5)-LEFT(K13,5)))*24,0)</f>
      </c>
      <c r="M13" s="13"/>
      <c r="N13" s="13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12"/>
      <c r="AJ13" s="13">
        <f>IF(AI13&lt;&gt;"",((RIGHT(AI13,5)-LEFT(AI13,5)))*24,0)</f>
      </c>
      <c r="AK13" s="13"/>
      <c r="AL13" s="13"/>
      <c r="AM13" s="12"/>
      <c r="AN13" s="13">
        <f>IF(AM13&lt;&gt;"",((RIGHT(AM13,5)-LEFT(AM13,5)))*24,0)</f>
      </c>
      <c r="AO13" s="13"/>
      <c r="AP13" s="13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12"/>
      <c r="BL13" s="13">
        <f>IF(BK13&lt;&gt;"",((RIGHT(BK13,5)-LEFT(BK13,5)))*24,0)</f>
      </c>
      <c r="BM13" s="13"/>
      <c r="BN13" s="13"/>
      <c r="BO13" s="12"/>
      <c r="BP13" s="13">
        <f>IF(BO13&lt;&gt;"",((RIGHT(BO13,5)-LEFT(BO13,5)))*24,0)</f>
      </c>
      <c r="BQ13" s="13"/>
      <c r="BR13" s="13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12"/>
      <c r="CN13" s="13">
        <f>IF(CM13&lt;&gt;"",((RIGHT(CM13,5)-LEFT(CM13,5)))*24,0)</f>
      </c>
      <c r="CO13" s="13"/>
      <c r="CP13" s="13"/>
      <c r="CQ13" s="12"/>
      <c r="CR13" s="13">
        <f>IF(CQ13&lt;&gt;"",((RIGHT(CQ13,5)-LEFT(CQ13,5)))*24,0)</f>
      </c>
      <c r="CS13" s="13"/>
      <c r="CT13" s="13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12"/>
      <c r="DP13" s="13">
        <f>IF(DO13&lt;&gt;"",((RIGHT(DO13,5)-LEFT(DO13,5)))*24,0)</f>
      </c>
      <c r="DQ13" s="13"/>
      <c r="DR13" s="13"/>
      <c r="DT13" s="11">
        <v>6</v>
      </c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A14" s="7"/>
      <c r="B14" s="8" t="inlineStr">
        <is>
          <t xml:space="preserve">RAMIREZ MORENO, MICHELLE CAROLINA</t>
        </is>
      </c>
      <c r="C14" s="9"/>
      <c r="D14" s="10">
        <f>IF(C14&lt;&gt;"",((RIGHT(C14,5)-LEFT(C14,5)))*24,0)</f>
      </c>
      <c r="E14" s="11"/>
      <c r="F14" s="11"/>
      <c r="G14" s="12"/>
      <c r="H14" s="13">
        <f>IF(G14&lt;&gt;"",((RIGHT(G14,5)-LEFT(G14,5)))*24,0)</f>
      </c>
      <c r="I14" s="13"/>
      <c r="J14" s="13"/>
      <c r="K14" s="12"/>
      <c r="L14" s="13">
        <f>IF(K14&lt;&gt;"",((RIGHT(K14,5)-LEFT(K14,5)))*24,0)</f>
      </c>
      <c r="M14" s="13"/>
      <c r="N14" s="13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12"/>
      <c r="AJ14" s="13">
        <f>IF(AI14&lt;&gt;"",((RIGHT(AI14,5)-LEFT(AI14,5)))*24,0)</f>
      </c>
      <c r="AK14" s="13"/>
      <c r="AL14" s="13"/>
      <c r="AM14" s="12"/>
      <c r="AN14" s="13">
        <f>IF(AM14&lt;&gt;"",((RIGHT(AM14,5)-LEFT(AM14,5)))*24,0)</f>
      </c>
      <c r="AO14" s="13"/>
      <c r="AP14" s="13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12"/>
      <c r="BL14" s="13">
        <f>IF(BK14&lt;&gt;"",((RIGHT(BK14,5)-LEFT(BK14,5)))*24,0)</f>
      </c>
      <c r="BM14" s="13"/>
      <c r="BN14" s="13"/>
      <c r="BO14" s="12"/>
      <c r="BP14" s="13">
        <f>IF(BO14&lt;&gt;"",((RIGHT(BO14,5)-LEFT(BO14,5)))*24,0)</f>
      </c>
      <c r="BQ14" s="13"/>
      <c r="BR14" s="13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12"/>
      <c r="CN14" s="13">
        <f>IF(CM14&lt;&gt;"",((RIGHT(CM14,5)-LEFT(CM14,5)))*24,0)</f>
      </c>
      <c r="CO14" s="13"/>
      <c r="CP14" s="13"/>
      <c r="CQ14" s="12"/>
      <c r="CR14" s="13">
        <f>IF(CQ14&lt;&gt;"",((RIGHT(CQ14,5)-LEFT(CQ14,5)))*24,0)</f>
      </c>
      <c r="CS14" s="13"/>
      <c r="CT14" s="13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12"/>
      <c r="DP14" s="13">
        <f>IF(DO14&lt;&gt;"",((RIGHT(DO14,5)-LEFT(DO14,5)))*24,0)</f>
      </c>
      <c r="DQ14" s="13"/>
      <c r="DR14" s="13"/>
      <c r="DT14" s="11">
        <v>6</v>
      </c>
      <c r="DU14" s="14">
        <f>SUM(D14,H14,L14,P14,T14,X14,AB14,AF14,AJ14,AN14,AR14,AV14,AZ14,BD14,BH14,BL14,BP14,BT14,BX14,CB14,CF14,CJ14,CN14,CR14,CV14,CZ14,DD14,DH14,DL14,DP14)</f>
      </c>
      <c r="DV14" s="11">
        <f>SUM(E14,I14,M14,Q14,U14,Y14,AC14,AG14,AK14,AO14,AS14,AW14,BA14,BE14,BI14,BM14,BQ14,BU14,BY14,CC14,CG14,CK14,CO14,CS14,CW14,DA14,DE14,DI14,DM14,DQ14)</f>
      </c>
      <c r="DW14" s="11">
        <f>SUM(F14,J14,N14,R14,V14,Z14,AD14,AH14,AL14,AP14,AT14,AX14,BB14,BF14,BJ14,BN14,BR14,BV14,BZ14,CD14,CH14,CL14,CP14,CT14,CX14,DB14,DF14,DJ14,DN14,DR14)</f>
      </c>
      <c r="DX14" s="11">
        <f>IF(DT14="","",$DX$2*DT14)</f>
      </c>
      <c r="DY14" s="11">
        <f>DU14-DV14-DW14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1"/>
      <c r="F15" s="11"/>
      <c r="G15" s="12"/>
      <c r="H15" s="13">
        <f>IF(G15&lt;&gt;"",((RIGHT(G15,5)-LEFT(G15,5)))*24,0)</f>
      </c>
      <c r="I15" s="13"/>
      <c r="J15" s="13"/>
      <c r="K15" s="12"/>
      <c r="L15" s="13">
        <f>IF(K15&lt;&gt;"",((RIGHT(K15,5)-LEFT(K15,5)))*24,0)</f>
      </c>
      <c r="M15" s="13"/>
      <c r="N15" s="13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12"/>
      <c r="AJ15" s="13">
        <f>IF(AI15&lt;&gt;"",((RIGHT(AI15,5)-LEFT(AI15,5)))*24,0)</f>
      </c>
      <c r="AK15" s="13"/>
      <c r="AL15" s="13"/>
      <c r="AM15" s="12"/>
      <c r="AN15" s="13">
        <f>IF(AM15&lt;&gt;"",((RIGHT(AM15,5)-LEFT(AM15,5)))*24,0)</f>
      </c>
      <c r="AO15" s="13"/>
      <c r="AP15" s="13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12"/>
      <c r="BL15" s="13">
        <f>IF(BK15&lt;&gt;"",((RIGHT(BK15,5)-LEFT(BK15,5)))*24,0)</f>
      </c>
      <c r="BM15" s="13"/>
      <c r="BN15" s="13"/>
      <c r="BO15" s="12"/>
      <c r="BP15" s="13">
        <f>IF(BO15&lt;&gt;"",((RIGHT(BO15,5)-LEFT(BO15,5)))*24,0)</f>
      </c>
      <c r="BQ15" s="13"/>
      <c r="BR15" s="13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12"/>
      <c r="CN15" s="13">
        <f>IF(CM15&lt;&gt;"",((RIGHT(CM15,5)-LEFT(CM15,5)))*24,0)</f>
      </c>
      <c r="CO15" s="13"/>
      <c r="CP15" s="13"/>
      <c r="CQ15" s="12"/>
      <c r="CR15" s="13">
        <f>IF(CQ15&lt;&gt;"",((RIGHT(CQ15,5)-LEFT(CQ15,5)))*24,0)</f>
      </c>
      <c r="CS15" s="13"/>
      <c r="CT15" s="13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12"/>
      <c r="DP15" s="13">
        <f>IF(DO15&lt;&gt;"",((RIGHT(DO15,5)-LEFT(DO15,5)))*24,0)</f>
      </c>
      <c r="DQ15" s="13"/>
      <c r="DR15" s="13"/>
      <c r="DT15" s="11">
        <v>6</v>
      </c>
      <c r="DU15" s="14">
        <f>SUM(D15,H15,L15,P15,T15,X15,AB15,AF15,AJ15,AN15,AR15,AV15,AZ15,BD15,BH15,BL15,BP15,BT15,BX15,CB15,CF15,CJ15,CN15,CR15,CV15,CZ15,DD15,DH15,DL15,DP15)</f>
      </c>
      <c r="DV15" s="11">
        <f>SUM(E15,I15,M15,Q15,U15,Y15,AC15,AG15,AK15,AO15,AS15,AW15,BA15,BE15,BI15,BM15,BQ15,BU15,BY15,CC15,CG15,CK15,CO15,CS15,CW15,DA15,DE15,DI15,DM15,DQ15)</f>
      </c>
      <c r="DW15" s="11">
        <f>SUM(F15,J15,N15,R15,V15,Z15,AD15,AH15,AL15,AP15,AT15,AX15,BB15,BF15,BJ15,BN15,BR15,BV15,BZ15,CD15,CH15,CL15,CP15,CT15,CX15,DB15,DF15,DJ15,DN15,DR15)</f>
      </c>
      <c r="DX15" s="11">
        <f>IF(DT15="","",$DX$2*DT15)</f>
      </c>
      <c r="DY15" s="11">
        <f>DU15-DV15-DW15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1"/>
      <c r="F16" s="11"/>
      <c r="G16" s="12"/>
      <c r="H16" s="13">
        <f>IF(G16&lt;&gt;"",((RIGHT(G16,5)-LEFT(G16,5)))*24,0)</f>
      </c>
      <c r="I16" s="13"/>
      <c r="J16" s="13"/>
      <c r="K16" s="12"/>
      <c r="L16" s="13">
        <f>IF(K16&lt;&gt;"",((RIGHT(K16,5)-LEFT(K16,5)))*24,0)</f>
      </c>
      <c r="M16" s="13"/>
      <c r="N16" s="13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12"/>
      <c r="AJ16" s="13">
        <f>IF(AI16&lt;&gt;"",((RIGHT(AI16,5)-LEFT(AI16,5)))*24,0)</f>
      </c>
      <c r="AK16" s="13"/>
      <c r="AL16" s="13"/>
      <c r="AM16" s="12"/>
      <c r="AN16" s="13">
        <f>IF(AM16&lt;&gt;"",((RIGHT(AM16,5)-LEFT(AM16,5)))*24,0)</f>
      </c>
      <c r="AO16" s="13"/>
      <c r="AP16" s="13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12"/>
      <c r="BL16" s="13">
        <f>IF(BK16&lt;&gt;"",((RIGHT(BK16,5)-LEFT(BK16,5)))*24,0)</f>
      </c>
      <c r="BM16" s="13"/>
      <c r="BN16" s="13"/>
      <c r="BO16" s="12"/>
      <c r="BP16" s="13">
        <f>IF(BO16&lt;&gt;"",((RIGHT(BO16,5)-LEFT(BO16,5)))*24,0)</f>
      </c>
      <c r="BQ16" s="13"/>
      <c r="BR16" s="13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12"/>
      <c r="CN16" s="13">
        <f>IF(CM16&lt;&gt;"",((RIGHT(CM16,5)-LEFT(CM16,5)))*24,0)</f>
      </c>
      <c r="CO16" s="13"/>
      <c r="CP16" s="13"/>
      <c r="CQ16" s="12"/>
      <c r="CR16" s="13">
        <f>IF(CQ16&lt;&gt;"",((RIGHT(CQ16,5)-LEFT(CQ16,5)))*24,0)</f>
      </c>
      <c r="CS16" s="13"/>
      <c r="CT16" s="13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12"/>
      <c r="DP16" s="13">
        <f>IF(DO16&lt;&gt;"",((RIGHT(DO16,5)-LEFT(DO16,5)))*24,0)</f>
      </c>
      <c r="DQ16" s="13"/>
      <c r="DR16" s="13"/>
      <c r="DT16" s="11">
        <v>5</v>
      </c>
      <c r="DU16" s="14">
        <f>SUM(D16,H16,L16,P16,T16,X16,AB16,AF16,AJ16,AN16,AR16,AV16,AZ16,BD16,BH16,BL16,BP16,BT16,BX16,CB16,CF16,CJ16,CN16,CR16,CV16,CZ16,DD16,DH16,DL16,DP16)</f>
      </c>
      <c r="DV16" s="11">
        <f>SUM(E16,I16,M16,Q16,U16,Y16,AC16,AG16,AK16,AO16,AS16,AW16,BA16,BE16,BI16,BM16,BQ16,BU16,BY16,CC16,CG16,CK16,CO16,CS16,CW16,DA16,DE16,DI16,DM16,DQ16)</f>
      </c>
      <c r="DW16" s="11">
        <f>SUM(F16,J16,N16,R16,V16,Z16,AD16,AH16,AL16,AP16,AT16,AX16,BB16,BF16,BJ16,BN16,BR16,BV16,BZ16,CD16,CH16,CL16,CP16,CT16,CX16,DB16,DF16,DJ16,DN16,DR16)</f>
      </c>
      <c r="DX16" s="11">
        <f>IF(DT16="","",$DX$2*DT16)</f>
      </c>
      <c r="DY16" s="11">
        <f>DU16-DV16-DW16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(BAJAS, TRÁMITES...)</t>
        </is>
      </c>
    </row>
    <row r="21">
      <c r="A21" s="17"/>
      <c r="B21" t="inlineStr">
        <is>
          <t xml:space="preserve">VACACIONES</t>
        </is>
      </c>
    </row>
    <row r="22">
      <c r="A22" s="18"/>
      <c r="B22" t="inlineStr">
        <is>
          <t xml:space="preserve">COMPENSACIÓN</t>
        </is>
      </c>
    </row>
    <row r="23">
      <c r="A23" s="19"/>
      <c r="B23" t="inlineStr">
        <is>
          <t xml:space="preserve">COMITÉ</t>
        </is>
      </c>
    </row>
    <row r="24">
      <c r="A24" s="20"/>
      <c r="B24" t="inlineStr">
        <is>
          <t xml:space="preserve">COMPLEMENTARIAS</t>
        </is>
      </c>
    </row>
    <row r="25">
      <c r="A25" s="21"/>
      <c r="B25" t="inlineStr">
        <is>
          <t xml:space="preserve">FORMACIÓN</t>
        </is>
      </c>
    </row>
    <row r="26">
      <c r="A26" s="22"/>
      <c r="B26" t="inlineStr">
        <is>
          <t xml:space="preserve">FESTIVO</t>
        </is>
      </c>
    </row>
    <row r="27">
      <c r="A27" s="23"/>
      <c r="B27" t="inlineStr">
        <is>
          <t xml:space="preserve">FIN DE SEMANA</t>
        </is>
      </c>
    </row>
  </sheetData>
  <pageMargins left="0.7" right="0.7" top="0.75" bottom="0.75" header="0.3" footer="0.3"/>
</worksheet>
</file>