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2026 · HASTA EL 26/10/2026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21</v>
      </c>
      <c r="E5" s="6">
        <v>276</v>
      </c>
      <c r="F5" s="6">
        <v>1693</v>
      </c>
      <c r="G5" s="6">
        <v>1936</v>
      </c>
      <c r="H5" s="8">
        <f>IF(G5=0,"",F5/G5)</f>
      </c>
      <c r="I5" s="6">
        <f>F5-G5</f>
      </c>
      <c r="J5" s="6">
        <v>31</v>
      </c>
      <c r="K5" s="6">
        <v>68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21</v>
      </c>
      <c r="E6" s="10">
        <v>276</v>
      </c>
      <c r="F6" s="10">
        <v>1693</v>
      </c>
      <c r="G6" s="10">
        <v>1936</v>
      </c>
      <c r="H6" s="12">
        <f>IF(G6=0,"",F6/G6)</f>
      </c>
      <c r="I6" s="10">
        <f>F6-G6</f>
      </c>
      <c r="J6" s="10">
        <v>31</v>
      </c>
      <c r="K6" s="10">
        <v>68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20</v>
      </c>
      <c r="E7" s="14">
        <v>258</v>
      </c>
      <c r="F7" s="14">
        <v>1650.5</v>
      </c>
      <c r="G7" s="14">
        <v>1876</v>
      </c>
      <c r="H7" s="16">
        <f>IF(G7=0,"",F7/G7)</f>
      </c>
      <c r="I7" s="14">
        <f>F7-G7</f>
      </c>
      <c r="J7" s="14">
        <v>31</v>
      </c>
      <c r="K7" s="14">
        <v>64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2</v>
      </c>
      <c r="E8" s="14">
        <v>7</v>
      </c>
      <c r="F8" s="14">
        <v>14</v>
      </c>
      <c r="G8" s="14">
        <v>28</v>
      </c>
      <c r="H8" s="16">
        <f>IF(G8=0,"",F8/G8)</f>
      </c>
      <c r="I8" s="14">
        <f>F8-G8</f>
      </c>
      <c r="J8" s="14">
        <v>0</v>
      </c>
      <c r="K8" s="14">
        <v>2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2</v>
      </c>
      <c r="E9" s="14">
        <v>3</v>
      </c>
      <c r="F9" s="14">
        <v>3.5</v>
      </c>
      <c r="G9" s="14">
        <v>7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3</v>
      </c>
      <c r="E10" s="14">
        <v>8</v>
      </c>
      <c r="F10" s="14">
        <v>25</v>
      </c>
      <c r="G10" s="14">
        <v>25</v>
      </c>
      <c r="H10" s="16">
        <f>IF(G10=0,"",F10/G10)</f>
      </c>
      <c r="I10" s="14">
        <f>F10-G10</f>
      </c>
      <c r="J10" s="14">
        <v>0</v>
      </c>
      <c r="K10" s="14">
        <v>2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21</v>
      </c>
      <c r="E11" s="18">
        <v>276</v>
      </c>
      <c r="F11" s="18">
        <v>1693</v>
      </c>
      <c r="G11" s="18">
        <v>1936</v>
      </c>
      <c r="H11" s="20">
        <f>IF(G11=0,"",F11/G11)</f>
      </c>
      <c r="I11" s="18">
        <f>F11-G11</f>
      </c>
      <c r="J11" s="18">
        <v>31</v>
      </c>
      <c r="K11" s="18">
        <v>68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2026 · HASTA EL 26/10/2026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132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134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107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66.5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102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47</v>
      </c>
      <c r="C9" s="22">
        <f>SUM(B9:B9)</f>
      </c>
      <c r="D9" s="10">
        <v>14</v>
      </c>
      <c r="E9" s="10"/>
      <c r="F9" s="10">
        <v>1</v>
      </c>
    </row>
    <row r="10">
      <c r="A10" s="9" t="inlineStr">
        <is>
          <t xml:space="preserve">ABELARDO HERNANDEZ</t>
        </is>
      </c>
      <c r="B10" s="10">
        <v>110</v>
      </c>
      <c r="C10" s="22">
        <f>SUM(B10:B10)</f>
      </c>
      <c r="D10" s="10">
        <v>14</v>
      </c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47.5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48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99.5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90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116</v>
      </c>
      <c r="C16" s="22">
        <f>SUM(B16:B16)</f>
      </c>
      <c r="D16" s="10">
        <v>14</v>
      </c>
      <c r="E16" s="10"/>
      <c r="F16" s="10">
        <v>1</v>
      </c>
    </row>
    <row r="17">
      <c r="A17" s="9" t="inlineStr">
        <is>
          <t xml:space="preserve">MAR AUGUSTO</t>
        </is>
      </c>
      <c r="B17" s="10">
        <v>112</v>
      </c>
      <c r="C17" s="22">
        <f>SUM(B17:B17)</f>
      </c>
      <c r="D17" s="10">
        <v>10</v>
      </c>
      <c r="E17" s="10"/>
      <c r="F17" s="10">
        <v>1</v>
      </c>
    </row>
    <row r="18">
      <c r="A18" s="9" t="inlineStr">
        <is>
          <t xml:space="preserve">MERCE MARTORELL</t>
        </is>
      </c>
      <c r="B18" s="10">
        <v>70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116</v>
      </c>
      <c r="C19" s="22">
        <f>SUM(B19:B19)</f>
      </c>
      <c r="D19" s="10">
        <v>14</v>
      </c>
      <c r="E19" s="10"/>
      <c r="F19" s="10">
        <v>1</v>
      </c>
    </row>
    <row r="20">
      <c r="A20" s="9" t="inlineStr">
        <is>
          <t xml:space="preserve">RODOLFO SPOSITO</t>
        </is>
      </c>
      <c r="B20" s="10">
        <v>126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6</v>
      </c>
      <c r="C21" s="22">
        <f>SUM(B21:B21)</f>
      </c>
      <c r="D21" s="10">
        <v>2</v>
      </c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48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48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19.5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48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2026 · HASTA EL 26/10/2026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17</v>
      </c>
      <c r="G4" s="10">
        <v>132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17</v>
      </c>
      <c r="G6" s="10">
        <v>131.5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2</v>
      </c>
      <c r="G7" s="10">
        <v>2.5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17</v>
      </c>
      <c r="G8" s="10">
        <v>99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4</v>
      </c>
      <c r="G9" s="10">
        <v>8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14</v>
      </c>
      <c r="G10" s="10">
        <v>58.5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1</v>
      </c>
      <c r="G11" s="10">
        <v>1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3</v>
      </c>
      <c r="G12" s="10">
        <v>7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17</v>
      </c>
      <c r="G13" s="10">
        <v>88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3</v>
      </c>
      <c r="G14" s="10">
        <v>14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9</v>
      </c>
      <c r="G15" s="10">
        <v>43</v>
      </c>
      <c r="H15" s="10">
        <f>G15-I15</f>
      </c>
      <c r="I15" s="10">
        <v>12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2</v>
      </c>
      <c r="G16" s="10">
        <v>4</v>
      </c>
      <c r="H16" s="10">
        <f>G16-I16</f>
      </c>
      <c r="I16" s="10">
        <v>2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16</v>
      </c>
      <c r="G17" s="10">
        <v>110</v>
      </c>
      <c r="H17" s="10">
        <f>G17-I17</f>
      </c>
      <c r="I17" s="10">
        <v>14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7</v>
      </c>
      <c r="G19" s="10">
        <v>47.5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8</v>
      </c>
      <c r="G20" s="10">
        <v>48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17</v>
      </c>
      <c r="G21" s="10">
        <v>99.5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15</v>
      </c>
      <c r="G22" s="10">
        <v>90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17</v>
      </c>
      <c r="G23" s="10">
        <v>116</v>
      </c>
      <c r="H23" s="10">
        <f>G23-I23</f>
      </c>
      <c r="I23" s="10">
        <v>14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17</v>
      </c>
      <c r="G24" s="10">
        <v>112</v>
      </c>
      <c r="H24" s="10">
        <f>G24-I24</f>
      </c>
      <c r="I24" s="10">
        <v>10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9</v>
      </c>
      <c r="G25" s="10">
        <v>70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17</v>
      </c>
      <c r="G26" s="10">
        <v>116</v>
      </c>
      <c r="H26" s="10">
        <f>G26-I26</f>
      </c>
      <c r="I26" s="10">
        <v>14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16</v>
      </c>
      <c r="G27" s="10">
        <v>126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3</v>
      </c>
      <c r="G28" s="10">
        <v>6</v>
      </c>
      <c r="H28" s="10">
        <f>G28-I28</f>
      </c>
      <c r="I28" s="10">
        <v>2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8</v>
      </c>
      <c r="G29" s="10">
        <v>48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8</v>
      </c>
      <c r="G30" s="10">
        <v>48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4</v>
      </c>
      <c r="G31" s="10">
        <v>19.5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8</v>
      </c>
      <c r="G32" s="10">
        <v>48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s="9" t="inlineStr">
        <is>
          <t xml:space="preserve">02/10/2026</t>
        </is>
      </c>
      <c r="B4" s="9" t="inlineStr">
        <is>
          <t xml:space="preserve">INGRID ACIEN</t>
        </is>
      </c>
      <c r="C4" s="9" t="inlineStr">
        <is>
          <t xml:space="preserve">CAJAMAR SAC · CAJAMAR SAC (08:30-15:30)</t>
        </is>
      </c>
      <c r="D4" s="9" t="inlineStr">
        <is>
          <t xml:space="preserve">CAJAMAR SAC · DNI (14:00-14:30)</t>
        </is>
      </c>
      <c r="E4" s="10">
        <v>0.5</v>
      </c>
    </row>
    <row r="5">
      <c r="A5" s="9" t="inlineStr">
        <is>
          <t xml:space="preserve">06/10/2026</t>
        </is>
      </c>
      <c r="B5" s="9" t="inlineStr">
        <is>
          <t xml:space="preserve">INGRID ACIEN</t>
        </is>
      </c>
      <c r="C5" s="9" t="inlineStr">
        <is>
          <t xml:space="preserve">CAJAMAR SAC · CAJAMAR SAC (08:30-16:00)</t>
        </is>
      </c>
      <c r="D5" s="9" t="inlineStr">
        <is>
          <t xml:space="preserve">CAJAMAR SAC · DNI (09:30-11:30)</t>
        </is>
      </c>
      <c r="E5" s="10">
        <v>2</v>
      </c>
    </row>
    <row r="6">
      <c r="A6" s="9" t="inlineStr">
        <is>
          <t xml:space="preserve">07/10/2026</t>
        </is>
      </c>
      <c r="B6" s="9" t="inlineStr">
        <is>
          <t xml:space="preserve">LEILA ORTIZ</t>
        </is>
      </c>
      <c r="C6" s="9" t="inlineStr">
        <is>
          <t xml:space="preserve">CAJAMAR SAC · CAJAMAR SAC (08:30-11:30)</t>
        </is>
      </c>
      <c r="D6" s="9" t="inlineStr">
        <is>
          <t xml:space="preserve">CAJAMAR SAC · BO (08:30-10:30)</t>
        </is>
      </c>
      <c r="E6" s="10">
        <v>2</v>
      </c>
    </row>
    <row r="7">
      <c r="A7" s="9" t="inlineStr">
        <is>
          <t xml:space="preserve">08/10/2026</t>
        </is>
      </c>
      <c r="B7" s="9" t="inlineStr">
        <is>
          <t xml:space="preserve">LEILA ORTIZ</t>
        </is>
      </c>
      <c r="C7" s="9" t="inlineStr">
        <is>
          <t xml:space="preserve">CAJAMAR SAC · CAJAMAR SAC (08:30-09:30)</t>
        </is>
      </c>
      <c r="D7" s="9" t="inlineStr">
        <is>
          <t xml:space="preserve">CAJAMAR SAC · BO (08:30-10:30)</t>
        </is>
      </c>
      <c r="E7" s="10">
        <v>1</v>
      </c>
    </row>
    <row r="8">
      <c r="A8" s="9" t="inlineStr">
        <is>
          <t xml:space="preserve">14/10/2026</t>
        </is>
      </c>
      <c r="B8" s="9" t="inlineStr">
        <is>
          <t xml:space="preserve">IRENE ROMERO</t>
        </is>
      </c>
      <c r="C8" s="9" t="inlineStr">
        <is>
          <t xml:space="preserve">CAJAMAR SAC · CAJAMAR SAC (09:00-15:00)</t>
        </is>
      </c>
      <c r="D8" s="9" t="inlineStr">
        <is>
          <t xml:space="preserve">CAJAMAR SAC · EVF (10:00-11:00)</t>
        </is>
      </c>
      <c r="E8" s="10">
        <v>1</v>
      </c>
    </row>
    <row r="9">
      <c r="A9" s="9" t="inlineStr">
        <is>
          <t xml:space="preserve">14/10/2026</t>
        </is>
      </c>
      <c r="B9" s="9" t="inlineStr">
        <is>
          <t xml:space="preserve">LEILA ORTIZ</t>
        </is>
      </c>
      <c r="C9" s="9" t="inlineStr">
        <is>
          <t xml:space="preserve">CAJAMAR SAC · CAJAMAR SAC (08:30-11:00)</t>
        </is>
      </c>
      <c r="D9" s="9" t="inlineStr">
        <is>
          <t xml:space="preserve">CAJAMAR SAC · DNI (09:00-10:00)</t>
        </is>
      </c>
      <c r="E9" s="10">
        <v>1</v>
      </c>
    </row>
    <row r="10">
      <c r="A10" s="9" t="inlineStr">
        <is>
          <t xml:space="preserve">15/10/2026</t>
        </is>
      </c>
      <c r="B10" s="9" t="inlineStr">
        <is>
          <t xml:space="preserve">IRENE ROMERO</t>
        </is>
      </c>
      <c r="C10" s="9" t="inlineStr">
        <is>
          <t xml:space="preserve">CAJAMAR SAC · CAJAMAR SAC (09:00-15:00)</t>
        </is>
      </c>
      <c r="D10" s="9" t="inlineStr">
        <is>
          <t xml:space="preserve">CAJAMAR SAC · EVF (10:00-12:00)</t>
        </is>
      </c>
      <c r="E10" s="10">
        <v>2</v>
      </c>
    </row>
    <row r="11">
      <c r="A11" s="9" t="inlineStr">
        <is>
          <t xml:space="preserve">16/10/2026</t>
        </is>
      </c>
      <c r="B11" s="9" t="inlineStr">
        <is>
          <t xml:space="preserve">IRENE ROMERO</t>
        </is>
      </c>
      <c r="C11" s="9" t="inlineStr">
        <is>
          <t xml:space="preserve">CAJAMAR SAC · CAJAMAR SAC (09:00-15:00)</t>
        </is>
      </c>
      <c r="D11" s="9" t="inlineStr">
        <is>
          <t xml:space="preserve">CAJAMAR SAC · EVF (10:00-12:00)</t>
        </is>
      </c>
      <c r="E11" s="10">
        <v>2</v>
      </c>
    </row>
  </sheetData>
  <pageMargins left="0.7" right="0.7" top="0.75" bottom="0.75" header="0.3" footer="0.3"/>
</worksheet>
</file>